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ITABUNA\CORRIDA KIDS NÃO USAR\"/>
    </mc:Choice>
  </mc:AlternateContent>
  <xr:revisionPtr revIDLastSave="0" documentId="13_ncr:1_{E8E11174-A754-4B14-A47A-AC1E401633B3}" xr6:coauthVersionLast="47" xr6:coauthVersionMax="47" xr10:uidLastSave="{00000000-0000-0000-0000-000000000000}"/>
  <bookViews>
    <workbookView xWindow="-2055" yWindow="2295" windowWidth="20715" windowHeight="17235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1" l="1"/>
  <c r="M16" i="11"/>
  <c r="I16" i="11"/>
  <c r="M14" i="11"/>
  <c r="M13" i="11"/>
  <c r="M12" i="11"/>
  <c r="M11" i="11"/>
  <c r="E32" i="11"/>
  <c r="F31" i="11"/>
  <c r="F30" i="11"/>
  <c r="F29" i="11"/>
  <c r="F28" i="11"/>
  <c r="F27" i="11"/>
  <c r="F26" i="11"/>
  <c r="F25" i="11"/>
  <c r="F24" i="11"/>
  <c r="F32" i="11" l="1"/>
</calcChain>
</file>

<file path=xl/sharedStrings.xml><?xml version="1.0" encoding="utf-8"?>
<sst xmlns="http://schemas.openxmlformats.org/spreadsheetml/2006/main" count="58" uniqueCount="51">
  <si>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</si>
  <si>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</si>
  <si>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</si>
  <si>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</si>
  <si>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</si>
  <si>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</si>
  <si>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</si>
  <si>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</si>
  <si>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</si>
  <si>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</si>
  <si>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</si>
  <si>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</si>
  <si>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</si>
  <si>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</si>
  <si>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</si>
  <si>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</si>
  <si>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</si>
  <si>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</si>
  <si>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</si>
  <si>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</si>
  <si>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Total</t>
  </si>
  <si>
    <t>TOTAL</t>
  </si>
  <si>
    <t xml:space="preserve"> </t>
  </si>
  <si>
    <t>TOTAL NEGOCIADO</t>
  </si>
  <si>
    <t xml:space="preserve">CONVERSÃO </t>
  </si>
  <si>
    <t>QTD DE INSERÇÃO</t>
  </si>
  <si>
    <t>VALOR</t>
  </si>
  <si>
    <t>Cliente:</t>
  </si>
  <si>
    <t>A definir</t>
  </si>
  <si>
    <t>DESCONTO</t>
  </si>
  <si>
    <t>VALOR TABELA</t>
  </si>
  <si>
    <t>Programa Especial</t>
  </si>
  <si>
    <t>BALANÇO GERAL</t>
  </si>
  <si>
    <t>COMERCIAL DO CLIENTE 30" - ROTATIVO VESPERTINO</t>
  </si>
  <si>
    <t>BAHIA NO AR</t>
  </si>
  <si>
    <t>FALA BRASIL</t>
  </si>
  <si>
    <t>JORNAL DA RECORD</t>
  </si>
  <si>
    <t>NOVELA REIS</t>
  </si>
  <si>
    <t>A FAZENDA</t>
  </si>
  <si>
    <t>ACERTE OU CAIA</t>
  </si>
  <si>
    <t>DOMINGO ESPETACULAR</t>
  </si>
  <si>
    <t>FLASHE</t>
  </si>
  <si>
    <t xml:space="preserve">ENTREGA COMERCIAL  </t>
  </si>
  <si>
    <t>CHAMADA</t>
  </si>
  <si>
    <t>MIDIA DE APOIO</t>
  </si>
  <si>
    <t>30''</t>
  </si>
  <si>
    <t>Tabela Setembro 2025</t>
  </si>
  <si>
    <t>ROTATIVO VESP</t>
  </si>
  <si>
    <t>ROTATIVO GERAL</t>
  </si>
  <si>
    <t>CORRIDA KIDS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</si>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</sst>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#,##0.000"/>
  </numFmts>
  <fonts count="2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2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9" fillId="0" borderId="9" xfId="2" applyFont="1" applyBorder="1" applyAlignment="1">
      <alignment vertical="center"/>
    </xf>
    <xf numFmtId="3" fontId="20" fillId="0" borderId="9" xfId="6" applyNumberFormat="1" applyFont="1" applyFill="1" applyBorder="1" applyAlignment="1">
      <alignment horizontal="center" vertical="center"/>
    </xf>
    <xf numFmtId="167" fontId="11" fillId="0" borderId="9" xfId="3" applyNumberFormat="1" applyFont="1" applyFill="1" applyBorder="1" applyAlignment="1">
      <alignment horizontal="center" vertical="center"/>
    </xf>
    <xf numFmtId="0" fontId="21" fillId="5" borderId="9" xfId="2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vertical="center"/>
    </xf>
    <xf numFmtId="3" fontId="18" fillId="6" borderId="9" xfId="0" applyNumberFormat="1" applyFont="1" applyFill="1" applyBorder="1" applyAlignment="1">
      <alignment horizontal="center" vertical="center"/>
    </xf>
    <xf numFmtId="4" fontId="18" fillId="6" borderId="9" xfId="0" applyNumberFormat="1" applyFont="1" applyFill="1" applyBorder="1" applyAlignment="1">
      <alignment horizontal="center" vertical="center"/>
    </xf>
    <xf numFmtId="0" fontId="11" fillId="0" borderId="6" xfId="2" applyFont="1" applyBorder="1" applyAlignment="1">
      <alignment vertical="center"/>
    </xf>
    <xf numFmtId="164" fontId="9" fillId="0" borderId="17" xfId="3" applyFont="1" applyBorder="1" applyAlignment="1">
      <alignment horizontal="left" vertical="center"/>
    </xf>
    <xf numFmtId="164" fontId="9" fillId="2" borderId="18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9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4" fontId="23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20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4" fontId="20" fillId="0" borderId="9" xfId="6" applyNumberFormat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1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2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  <xf numFmtId="16" fontId="11" fillId="0" borderId="16" xfId="2" quotePrefix="1" applyNumberFormat="1" applyFont="1" applyBorder="1" applyAlignment="1">
      <alignment horizontal="center" vertical="center"/>
    </xf>
    <xf numFmtId="0" fontId="24" fillId="0" borderId="0" xfId="0" applyFont="1"/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57"/>
  <sheetViews>
    <sheetView showGridLines="0" tabSelected="1" zoomScale="70" zoomScaleNormal="70" workbookViewId="0">
      <selection activeCell="M27" sqref="M27"/>
    </sheetView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8" t="s">
        <v>3</v>
      </c>
    </row>
    <row r="4" spans="2:13" ht="20.100000000000001" customHeight="1" x14ac:dyDescent="0.2">
      <c r="B4" s="39" t="s">
        <v>4</v>
      </c>
      <c r="C4" s="40" t="s">
        <v>49</v>
      </c>
    </row>
    <row r="5" spans="2:13" ht="20.100000000000001" customHeight="1" x14ac:dyDescent="0.35">
      <c r="B5" s="12" t="s">
        <v>27</v>
      </c>
      <c r="C5" s="41"/>
      <c r="G5" s="28"/>
    </row>
    <row r="6" spans="2:13" ht="20.100000000000001" customHeight="1" x14ac:dyDescent="0.2">
      <c r="B6" s="12" t="s">
        <v>5</v>
      </c>
      <c r="C6" s="42" t="s">
        <v>28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60"/>
      <c r="C8" s="60"/>
    </row>
    <row r="9" spans="2:13" s="2" customFormat="1" ht="39.950000000000003" customHeight="1" x14ac:dyDescent="0.2">
      <c r="B9" s="61" t="s">
        <v>42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2:13" s="4" customFormat="1" ht="27.75" customHeight="1" x14ac:dyDescent="0.2">
      <c r="B10" s="62" t="s">
        <v>6</v>
      </c>
      <c r="C10" s="63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66" t="s">
        <v>17</v>
      </c>
      <c r="C11" s="67"/>
      <c r="D11" s="68"/>
      <c r="E11" s="69"/>
      <c r="F11" s="37"/>
      <c r="G11" s="19" t="s">
        <v>18</v>
      </c>
      <c r="H11" s="20" t="s">
        <v>19</v>
      </c>
      <c r="I11" s="20">
        <v>5</v>
      </c>
      <c r="J11" s="18">
        <v>0.375</v>
      </c>
      <c r="K11" s="24" t="s">
        <v>32</v>
      </c>
      <c r="L11" s="25">
        <v>2793</v>
      </c>
      <c r="M11" s="27">
        <f t="shared" ref="M11:M14" si="0">L11*J11*I11</f>
        <v>5236.875</v>
      </c>
    </row>
    <row r="12" spans="2:13" s="1" customFormat="1" ht="15.95" customHeight="1" x14ac:dyDescent="0.2">
      <c r="B12" s="64" t="s">
        <v>31</v>
      </c>
      <c r="C12" s="65"/>
      <c r="D12" s="68"/>
      <c r="E12" s="69"/>
      <c r="F12" s="54"/>
      <c r="G12" s="19" t="s">
        <v>41</v>
      </c>
      <c r="H12" s="20" t="s">
        <v>19</v>
      </c>
      <c r="I12" s="20">
        <v>3</v>
      </c>
      <c r="J12" s="18">
        <v>0.25</v>
      </c>
      <c r="K12" s="24" t="s">
        <v>47</v>
      </c>
      <c r="L12" s="25">
        <v>1352</v>
      </c>
      <c r="M12" s="27">
        <f t="shared" si="0"/>
        <v>1014</v>
      </c>
    </row>
    <row r="13" spans="2:13" s="1" customFormat="1" ht="15.95" customHeight="1" x14ac:dyDescent="0.2">
      <c r="B13" s="52"/>
      <c r="C13" s="53"/>
      <c r="D13" s="68"/>
      <c r="E13" s="69"/>
      <c r="F13" s="37"/>
      <c r="G13" s="19" t="s">
        <v>43</v>
      </c>
      <c r="H13" s="20" t="s">
        <v>19</v>
      </c>
      <c r="I13" s="20">
        <v>70</v>
      </c>
      <c r="J13" s="18">
        <v>0.25</v>
      </c>
      <c r="K13" s="47" t="s">
        <v>47</v>
      </c>
      <c r="L13" s="26">
        <v>1352</v>
      </c>
      <c r="M13" s="27">
        <f t="shared" si="0"/>
        <v>23660</v>
      </c>
    </row>
    <row r="14" spans="2:13" s="1" customFormat="1" ht="15.95" customHeight="1" x14ac:dyDescent="0.2">
      <c r="B14" s="52"/>
      <c r="C14" s="53"/>
      <c r="D14" s="68"/>
      <c r="E14" s="69"/>
      <c r="F14" s="37"/>
      <c r="G14" s="19" t="s">
        <v>44</v>
      </c>
      <c r="H14" s="20" t="s">
        <v>45</v>
      </c>
      <c r="I14" s="20">
        <v>30</v>
      </c>
      <c r="J14" s="18">
        <v>1</v>
      </c>
      <c r="K14" s="47" t="s">
        <v>48</v>
      </c>
      <c r="L14" s="26">
        <v>2793</v>
      </c>
      <c r="M14" s="27">
        <f t="shared" si="0"/>
        <v>83790</v>
      </c>
    </row>
    <row r="15" spans="2:13" s="1" customFormat="1" ht="15.95" customHeight="1" x14ac:dyDescent="0.2">
      <c r="B15" s="66" t="s">
        <v>17</v>
      </c>
      <c r="C15" s="67"/>
      <c r="D15" s="70"/>
      <c r="E15" s="71"/>
      <c r="F15" s="37"/>
      <c r="G15" s="19"/>
      <c r="H15" s="20"/>
      <c r="I15" s="46"/>
      <c r="J15" s="18"/>
      <c r="K15" s="24"/>
      <c r="L15" s="26"/>
      <c r="M15" s="45"/>
    </row>
    <row r="16" spans="2:13" s="13" customFormat="1" ht="24" customHeight="1" x14ac:dyDescent="0.2">
      <c r="B16" s="56" t="s">
        <v>20</v>
      </c>
      <c r="C16" s="57"/>
      <c r="D16" s="58"/>
      <c r="E16" s="58"/>
      <c r="F16" s="57"/>
      <c r="G16" s="57"/>
      <c r="H16" s="59"/>
      <c r="I16" s="21">
        <f>SUM(I11:I15)</f>
        <v>108</v>
      </c>
      <c r="J16" s="22"/>
      <c r="K16" s="22"/>
      <c r="L16" s="21" t="s">
        <v>21</v>
      </c>
      <c r="M16" s="23">
        <f>SUM(M11:M15)</f>
        <v>113700.875</v>
      </c>
    </row>
    <row r="17" spans="2:13" s="3" customFormat="1" ht="18.75" x14ac:dyDescent="0.2">
      <c r="B17" s="5"/>
      <c r="C17" s="5"/>
      <c r="D17" s="5"/>
      <c r="E17" s="5"/>
      <c r="F17" s="5"/>
      <c r="G17" s="5"/>
      <c r="H17" s="5"/>
      <c r="I17" s="6" t="s">
        <v>22</v>
      </c>
      <c r="J17" s="7"/>
      <c r="K17" s="7"/>
      <c r="L17" s="21" t="s">
        <v>29</v>
      </c>
      <c r="M17" s="48">
        <v>0.35</v>
      </c>
    </row>
    <row r="18" spans="2:13" ht="21" x14ac:dyDescent="0.2">
      <c r="L18" s="21" t="s">
        <v>23</v>
      </c>
      <c r="M18" s="49">
        <f>(M16)*(1-M17)</f>
        <v>73905.568750000006</v>
      </c>
    </row>
    <row r="22" spans="2:13" ht="18.75" x14ac:dyDescent="0.2">
      <c r="B22" s="55" t="s">
        <v>33</v>
      </c>
      <c r="C22" s="55"/>
      <c r="D22" s="55"/>
      <c r="E22" s="55"/>
      <c r="F22" s="55"/>
    </row>
    <row r="23" spans="2:13" x14ac:dyDescent="0.2">
      <c r="B23" s="33" t="s">
        <v>6</v>
      </c>
      <c r="C23" s="33" t="s">
        <v>30</v>
      </c>
      <c r="D23" s="33" t="s">
        <v>24</v>
      </c>
      <c r="E23" s="33" t="s">
        <v>25</v>
      </c>
      <c r="F23" s="33" t="s">
        <v>26</v>
      </c>
    </row>
    <row r="24" spans="2:13" ht="15.75" x14ac:dyDescent="0.2">
      <c r="B24" s="30" t="s">
        <v>34</v>
      </c>
      <c r="C24" s="50">
        <v>1235</v>
      </c>
      <c r="D24" s="32">
        <v>1</v>
      </c>
      <c r="E24" s="31"/>
      <c r="F24" s="31">
        <f>C24*D24*E24</f>
        <v>0</v>
      </c>
    </row>
    <row r="25" spans="2:13" ht="15.75" x14ac:dyDescent="0.2">
      <c r="B25" s="30" t="s">
        <v>35</v>
      </c>
      <c r="C25" s="50">
        <v>1435</v>
      </c>
      <c r="D25" s="32">
        <v>1</v>
      </c>
      <c r="E25" s="31"/>
      <c r="F25" s="31">
        <f t="shared" ref="F25:F31" si="1">E25*D25*C25</f>
        <v>0</v>
      </c>
    </row>
    <row r="26" spans="2:13" ht="15.75" x14ac:dyDescent="0.2">
      <c r="B26" s="30" t="s">
        <v>32</v>
      </c>
      <c r="C26" s="50">
        <v>2793</v>
      </c>
      <c r="D26" s="32">
        <v>1</v>
      </c>
      <c r="E26" s="31"/>
      <c r="F26" s="31">
        <f t="shared" si="1"/>
        <v>0</v>
      </c>
    </row>
    <row r="27" spans="2:13" ht="15.75" x14ac:dyDescent="0.2">
      <c r="B27" s="30" t="s">
        <v>36</v>
      </c>
      <c r="C27" s="50">
        <v>3139</v>
      </c>
      <c r="D27" s="32">
        <v>1</v>
      </c>
      <c r="E27" s="31"/>
      <c r="F27" s="31">
        <f t="shared" si="1"/>
        <v>0</v>
      </c>
    </row>
    <row r="28" spans="2:13" ht="15.75" x14ac:dyDescent="0.2">
      <c r="B28" s="30" t="s">
        <v>37</v>
      </c>
      <c r="C28" s="50">
        <v>4168</v>
      </c>
      <c r="D28" s="32">
        <v>1</v>
      </c>
      <c r="E28" s="31"/>
      <c r="F28" s="31">
        <f t="shared" si="1"/>
        <v>0</v>
      </c>
    </row>
    <row r="29" spans="2:13" ht="15.75" x14ac:dyDescent="0.2">
      <c r="B29" s="30" t="s">
        <v>38</v>
      </c>
      <c r="C29" s="50">
        <v>4063</v>
      </c>
      <c r="D29" s="32">
        <v>1</v>
      </c>
      <c r="E29" s="31"/>
      <c r="F29" s="31">
        <f t="shared" si="1"/>
        <v>0</v>
      </c>
    </row>
    <row r="30" spans="2:13" ht="15.75" x14ac:dyDescent="0.2">
      <c r="B30" s="30" t="s">
        <v>39</v>
      </c>
      <c r="C30" s="50">
        <v>3021</v>
      </c>
      <c r="D30" s="32">
        <v>1</v>
      </c>
      <c r="E30" s="31"/>
      <c r="F30" s="31">
        <f t="shared" si="1"/>
        <v>0</v>
      </c>
    </row>
    <row r="31" spans="2:13" ht="15.75" x14ac:dyDescent="0.2">
      <c r="B31" s="30" t="s">
        <v>40</v>
      </c>
      <c r="C31" s="50">
        <v>3239</v>
      </c>
      <c r="D31" s="32">
        <v>1</v>
      </c>
      <c r="E31" s="31"/>
      <c r="F31" s="31">
        <f t="shared" si="1"/>
        <v>0</v>
      </c>
    </row>
    <row r="32" spans="2:13" ht="21" x14ac:dyDescent="0.2">
      <c r="B32" s="34" t="s">
        <v>21</v>
      </c>
      <c r="C32" s="34"/>
      <c r="D32" s="34"/>
      <c r="E32" s="35">
        <f>SUM(E24:E31)</f>
        <v>0</v>
      </c>
      <c r="F32" s="36">
        <f>SUM(F24:F31)</f>
        <v>0</v>
      </c>
    </row>
    <row r="34" spans="2:13" ht="18.75" x14ac:dyDescent="0.2">
      <c r="B34" s="43" t="s">
        <v>46</v>
      </c>
      <c r="C34" s="43"/>
      <c r="D34" s="44"/>
    </row>
    <row r="36" spans="2:13" ht="15.75" x14ac:dyDescent="0.25">
      <c r="B36" s="72" t="s">
        <v>50</v>
      </c>
    </row>
    <row r="38" spans="2:13" x14ac:dyDescent="0.2">
      <c r="H38" s="51"/>
      <c r="I38" s="51"/>
      <c r="J38" s="51"/>
      <c r="K38" s="51"/>
      <c r="L38" s="51"/>
      <c r="M38" s="51"/>
    </row>
    <row r="39" spans="2:13" x14ac:dyDescent="0.2">
      <c r="H39" s="51"/>
      <c r="I39" s="51"/>
      <c r="J39" s="51"/>
      <c r="K39" s="51"/>
      <c r="L39" s="51"/>
      <c r="M39" s="51"/>
    </row>
    <row r="40" spans="2:13" x14ac:dyDescent="0.2">
      <c r="H40" s="51"/>
      <c r="I40" s="51"/>
      <c r="J40" s="51"/>
      <c r="K40" s="51"/>
      <c r="L40" s="51"/>
      <c r="M40" s="51"/>
    </row>
    <row r="41" spans="2:13" x14ac:dyDescent="0.2">
      <c r="H41" s="51"/>
      <c r="I41" s="51"/>
      <c r="J41" s="51"/>
      <c r="K41" s="51"/>
      <c r="L41" s="51"/>
      <c r="M41" s="51"/>
    </row>
    <row r="42" spans="2:13" x14ac:dyDescent="0.2">
      <c r="H42" s="51"/>
      <c r="I42" s="51"/>
      <c r="J42" s="51"/>
      <c r="K42" s="51"/>
      <c r="L42" s="51"/>
      <c r="M42" s="51"/>
    </row>
    <row r="43" spans="2:13" x14ac:dyDescent="0.2">
      <c r="H43" s="51"/>
      <c r="I43" s="51"/>
      <c r="J43" s="51"/>
      <c r="K43" s="51"/>
      <c r="L43" s="51"/>
      <c r="M43" s="51"/>
    </row>
    <row r="44" spans="2:13" x14ac:dyDescent="0.2">
      <c r="H44" s="51"/>
      <c r="I44" s="51"/>
      <c r="J44" s="51"/>
      <c r="K44" s="51"/>
      <c r="L44" s="51"/>
      <c r="M44" s="51"/>
    </row>
    <row r="45" spans="2:13" x14ac:dyDescent="0.2">
      <c r="H45" s="51"/>
      <c r="I45" s="51"/>
      <c r="J45" s="51"/>
      <c r="K45" s="51"/>
      <c r="L45" s="51"/>
      <c r="M45" s="51"/>
    </row>
    <row r="46" spans="2:13" x14ac:dyDescent="0.2">
      <c r="H46" s="51"/>
      <c r="I46" s="51"/>
      <c r="J46" s="51"/>
      <c r="K46" s="51"/>
      <c r="L46" s="51"/>
      <c r="M46" s="51"/>
    </row>
    <row r="47" spans="2:13" x14ac:dyDescent="0.2">
      <c r="H47" s="51"/>
      <c r="I47" s="51"/>
      <c r="J47" s="51"/>
      <c r="K47" s="51"/>
      <c r="L47" s="51"/>
      <c r="M47" s="51"/>
    </row>
    <row r="48" spans="2:13" x14ac:dyDescent="0.2">
      <c r="H48" s="51"/>
      <c r="I48" s="51"/>
      <c r="J48" s="51"/>
      <c r="K48" s="51"/>
      <c r="L48" s="51"/>
      <c r="M48" s="51"/>
    </row>
    <row r="49" spans="8:13" x14ac:dyDescent="0.2">
      <c r="H49" s="51"/>
      <c r="I49" s="51"/>
      <c r="J49" s="51"/>
      <c r="K49" s="51"/>
      <c r="L49" s="51"/>
      <c r="M49" s="51"/>
    </row>
    <row r="50" spans="8:13" x14ac:dyDescent="0.2">
      <c r="H50" s="51"/>
      <c r="I50" s="51"/>
      <c r="J50" s="51"/>
      <c r="K50" s="51"/>
      <c r="L50" s="51"/>
      <c r="M50" s="51"/>
    </row>
    <row r="51" spans="8:13" x14ac:dyDescent="0.2">
      <c r="H51" s="51"/>
      <c r="I51" s="51"/>
      <c r="J51" s="51"/>
      <c r="K51" s="51"/>
      <c r="L51" s="51"/>
      <c r="M51" s="51"/>
    </row>
    <row r="52" spans="8:13" x14ac:dyDescent="0.2">
      <c r="H52" s="51"/>
      <c r="I52" s="51"/>
      <c r="J52" s="51"/>
      <c r="K52" s="51"/>
      <c r="L52" s="51"/>
      <c r="M52" s="51"/>
    </row>
    <row r="53" spans="8:13" x14ac:dyDescent="0.2">
      <c r="H53" s="51"/>
      <c r="I53" s="51"/>
      <c r="J53" s="51"/>
      <c r="K53" s="51"/>
      <c r="L53" s="51"/>
      <c r="M53" s="51"/>
    </row>
    <row r="54" spans="8:13" x14ac:dyDescent="0.2">
      <c r="H54" s="51"/>
      <c r="I54" s="51"/>
      <c r="J54" s="51"/>
      <c r="K54" s="51"/>
      <c r="L54" s="51"/>
      <c r="M54" s="51"/>
    </row>
    <row r="55" spans="8:13" x14ac:dyDescent="0.2">
      <c r="H55" s="51"/>
      <c r="I55" s="51"/>
      <c r="J55" s="51"/>
      <c r="K55" s="51"/>
      <c r="L55" s="51"/>
      <c r="M55" s="51"/>
    </row>
    <row r="56" spans="8:13" x14ac:dyDescent="0.2">
      <c r="H56" s="51"/>
      <c r="I56" s="51"/>
      <c r="J56" s="51"/>
      <c r="K56" s="51"/>
      <c r="L56" s="51"/>
      <c r="M56" s="51"/>
    </row>
    <row r="57" spans="8:13" x14ac:dyDescent="0.2">
      <c r="H57" s="51"/>
      <c r="I57" s="51"/>
      <c r="J57" s="51"/>
      <c r="K57" s="51"/>
      <c r="L57" s="51"/>
      <c r="M57" s="51"/>
    </row>
  </sheetData>
  <mergeCells count="9">
    <mergeCell ref="B22:F22"/>
    <mergeCell ref="B16:H16"/>
    <mergeCell ref="B8:C8"/>
    <mergeCell ref="B9:M9"/>
    <mergeCell ref="B10:C10"/>
    <mergeCell ref="B12:C12"/>
    <mergeCell ref="B15:C15"/>
    <mergeCell ref="D11:E15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cp:lastPrinted>2025-08-12T14:03:04Z</cp:lastPrinted>
  <dcterms:created xsi:type="dcterms:W3CDTF">2010-10-14T19:08:52Z</dcterms:created>
  <dcterms:modified xsi:type="dcterms:W3CDTF">2025-11-10T20:28:43Z</dcterms:modified>
  <cp:category/>
  <cp:contentStatus/>
</cp:coreProperties>
</file>